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  <c r="H43" i="1"/>
  <c r="F43" i="1"/>
  <c r="F196" i="1" s="1"/>
  <c r="L81" i="1"/>
  <c r="J81" i="1"/>
  <c r="L100" i="1"/>
  <c r="L196" i="1" s="1"/>
  <c r="G100" i="1"/>
  <c r="G196" i="1" s="1"/>
  <c r="I100" i="1"/>
  <c r="J119" i="1"/>
  <c r="J196" i="1" s="1"/>
  <c r="I119" i="1"/>
  <c r="I196" i="1" s="1"/>
  <c r="H119" i="1"/>
  <c r="H196" i="1" l="1"/>
</calcChain>
</file>

<file path=xl/sharedStrings.xml><?xml version="1.0" encoding="utf-8"?>
<sst xmlns="http://schemas.openxmlformats.org/spreadsheetml/2006/main" count="304" uniqueCount="117">
  <si>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</si>
  <si>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</si>
  <si>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</si>
  <si>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</si>
  <si>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</si>
  <si>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</si>
  <si>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</si>
  <si>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</si>
  <si>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</si>
  <si>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</si>
  <si>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</si>
  <si>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</si>
  <si>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</si>
  <si>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</si>
  <si>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</si>
  <si>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</si>
  <si>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</si>
  <si>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</si>
  <si>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</si>
  <si>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</si>
  <si>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</si>
  <si>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</si>
  <si>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</si>
  <si>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</si>
  <si>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</si>
  <si>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</si>
  <si>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</si>
  <si>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</si>
  <si>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</si>
  <si>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</si>
  <si>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</si>
  <si>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</si>
  <si>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</si>
  <si>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</si>
  <si>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</si>
  <si>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</si>
  <si>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</si>
  <si>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</si>
  <si>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</si>
  <si>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с курагой и изюмом</t>
  </si>
  <si>
    <t>54-14з</t>
  </si>
  <si>
    <t>рассольник домашний со сметаной</t>
  </si>
  <si>
    <t>200/10</t>
  </si>
  <si>
    <t>54-4с</t>
  </si>
  <si>
    <t>гуляшь из говядины</t>
  </si>
  <si>
    <t>54-2м</t>
  </si>
  <si>
    <t xml:space="preserve">картофельное пюре </t>
  </si>
  <si>
    <t>54-11г</t>
  </si>
  <si>
    <t>кисель</t>
  </si>
  <si>
    <t>54-21хн</t>
  </si>
  <si>
    <t>помидоры нарезка</t>
  </si>
  <si>
    <t>54-3з</t>
  </si>
  <si>
    <t>суп картофельный с клецками</t>
  </si>
  <si>
    <t>54-6с</t>
  </si>
  <si>
    <t>плов из курицы</t>
  </si>
  <si>
    <t>54-12м</t>
  </si>
  <si>
    <t xml:space="preserve">хлеб </t>
  </si>
  <si>
    <t xml:space="preserve">компот из сухофруктов </t>
  </si>
  <si>
    <t>54-хн</t>
  </si>
  <si>
    <t xml:space="preserve">зефир </t>
  </si>
  <si>
    <t>огурцы нарезка</t>
  </si>
  <si>
    <t>54-2з</t>
  </si>
  <si>
    <t>щи из свежей капусты</t>
  </si>
  <si>
    <t>рыба запеченная в сметанном соусе</t>
  </si>
  <si>
    <t xml:space="preserve">груши </t>
  </si>
  <si>
    <t>54-1с</t>
  </si>
  <si>
    <t>54-8р</t>
  </si>
  <si>
    <t>салат из белокочанной капусты</t>
  </si>
  <si>
    <t>суп картофельный с горохом</t>
  </si>
  <si>
    <t>котлета из курицы</t>
  </si>
  <si>
    <t>рагу из овощей</t>
  </si>
  <si>
    <t xml:space="preserve">печенье </t>
  </si>
  <si>
    <t>54-7з</t>
  </si>
  <si>
    <t>54-8с</t>
  </si>
  <si>
    <t>54-9г</t>
  </si>
  <si>
    <t>54-5м</t>
  </si>
  <si>
    <t>винегрет с растительным маслом</t>
  </si>
  <si>
    <t>суп из овощей с фрикадельками</t>
  </si>
  <si>
    <t>биточки отварные</t>
  </si>
  <si>
    <t>макароны отварные</t>
  </si>
  <si>
    <t>соус красный основной</t>
  </si>
  <si>
    <t>54-16з</t>
  </si>
  <si>
    <t>54-5с</t>
  </si>
  <si>
    <t>54-6м</t>
  </si>
  <si>
    <t>54-1г</t>
  </si>
  <si>
    <t>54-3соус</t>
  </si>
  <si>
    <t>салат из моркови и яблок</t>
  </si>
  <si>
    <t>борщ со сметаной</t>
  </si>
  <si>
    <t>рыба тушенная с овощами</t>
  </si>
  <si>
    <t>рис отварной</t>
  </si>
  <si>
    <t>54-11з</t>
  </si>
  <si>
    <t>54-2с</t>
  </si>
  <si>
    <t>54-11р</t>
  </si>
  <si>
    <t>54-6г</t>
  </si>
  <si>
    <t>Рассольник ленинградский</t>
  </si>
  <si>
    <t>картофельное пюре</t>
  </si>
  <si>
    <t>конфеты</t>
  </si>
  <si>
    <t>54-3с</t>
  </si>
  <si>
    <t>суп сливочный с горбушей</t>
  </si>
  <si>
    <t>котлета из говядины</t>
  </si>
  <si>
    <t>каша гречневая рассыпчатая</t>
  </si>
  <si>
    <t>54-16с</t>
  </si>
  <si>
    <t xml:space="preserve">54-4м </t>
  </si>
  <si>
    <t>54-4г</t>
  </si>
  <si>
    <t>суп с макаронными изделиями</t>
  </si>
  <si>
    <t>жаркое по-домашнему</t>
  </si>
  <si>
    <t>яблоко</t>
  </si>
  <si>
    <t>54-7с</t>
  </si>
  <si>
    <t>54-9м</t>
  </si>
  <si>
    <t>салат из белокочанной капусты с помидором и огурцом</t>
  </si>
  <si>
    <t>рассольник крестьянский</t>
  </si>
  <si>
    <t>биточек из говядины</t>
  </si>
  <si>
    <t>чай с сахаром и молоком</t>
  </si>
  <si>
    <t>54-5гн</t>
  </si>
  <si>
    <t>54-6з</t>
  </si>
  <si>
    <t>54-11с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</si>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</sst>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116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94</v>
      </c>
      <c r="F15" s="43" t="s">
        <v>42</v>
      </c>
      <c r="G15" s="43">
        <v>4.74</v>
      </c>
      <c r="H15" s="43">
        <v>6.24</v>
      </c>
      <c r="I15" s="43">
        <v>13.6</v>
      </c>
      <c r="J15" s="43">
        <v>129.38</v>
      </c>
      <c r="K15" s="44" t="s">
        <v>97</v>
      </c>
      <c r="L15" s="43">
        <v>29.07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13.5</v>
      </c>
      <c r="H16" s="43">
        <v>13.5</v>
      </c>
      <c r="I16" s="43">
        <v>3.1</v>
      </c>
      <c r="J16" s="43">
        <v>188.9</v>
      </c>
      <c r="K16" s="44" t="s">
        <v>45</v>
      </c>
      <c r="L16" s="43">
        <v>23.702999999999999</v>
      </c>
    </row>
    <row r="17" spans="1:12" ht="14.4" x14ac:dyDescent="0.3">
      <c r="A17" s="23"/>
      <c r="B17" s="15"/>
      <c r="C17" s="11"/>
      <c r="D17" s="7" t="s">
        <v>29</v>
      </c>
      <c r="E17" s="42" t="s">
        <v>95</v>
      </c>
      <c r="F17" s="43">
        <v>150</v>
      </c>
      <c r="G17" s="43">
        <v>3.1</v>
      </c>
      <c r="H17" s="43">
        <v>6</v>
      </c>
      <c r="I17" s="43">
        <v>19.7</v>
      </c>
      <c r="J17" s="43">
        <v>145.78</v>
      </c>
      <c r="K17" s="44" t="s">
        <v>47</v>
      </c>
      <c r="L17" s="43">
        <v>18.724</v>
      </c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58</v>
      </c>
      <c r="L18" s="43">
        <v>4.0890000000000004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2.2999999999999998</v>
      </c>
      <c r="H19" s="43">
        <v>0.3</v>
      </c>
      <c r="I19" s="43">
        <v>11.5</v>
      </c>
      <c r="J19" s="43">
        <v>57.9</v>
      </c>
      <c r="K19" s="44"/>
      <c r="L19" s="43">
        <v>1.742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96</v>
      </c>
      <c r="F21" s="43">
        <v>40</v>
      </c>
      <c r="G21" s="43">
        <v>4.4000000000000004</v>
      </c>
      <c r="H21" s="43">
        <v>12.4</v>
      </c>
      <c r="I21" s="43">
        <v>19.600000000000001</v>
      </c>
      <c r="J21" s="43">
        <v>208</v>
      </c>
      <c r="K21" s="44"/>
      <c r="L21" s="43">
        <v>13.92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28.540000000000006</v>
      </c>
      <c r="H23" s="19">
        <f t="shared" si="2"/>
        <v>38.440000000000005</v>
      </c>
      <c r="I23" s="19">
        <f t="shared" si="2"/>
        <v>87.300000000000011</v>
      </c>
      <c r="J23" s="19">
        <f t="shared" si="2"/>
        <v>810.95999999999992</v>
      </c>
      <c r="K23" s="25"/>
      <c r="L23" s="19">
        <f t="shared" ref="L23" si="3">SUM(L14:L22)</f>
        <v>91.248000000000005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28.540000000000006</v>
      </c>
      <c r="H24" s="32">
        <f t="shared" si="4"/>
        <v>38.440000000000005</v>
      </c>
      <c r="I24" s="32">
        <f t="shared" si="4"/>
        <v>87.300000000000011</v>
      </c>
      <c r="J24" s="32">
        <f t="shared" si="4"/>
        <v>810.95999999999992</v>
      </c>
      <c r="K24" s="32"/>
      <c r="L24" s="32">
        <f t="shared" ref="L24" si="5">L13+L23</f>
        <v>91.248000000000005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80</v>
      </c>
      <c r="G33" s="43">
        <v>0.72</v>
      </c>
      <c r="H33" s="43">
        <v>8.16</v>
      </c>
      <c r="I33" s="43">
        <v>5.68</v>
      </c>
      <c r="J33" s="43">
        <v>99.04</v>
      </c>
      <c r="K33" s="44" t="s">
        <v>90</v>
      </c>
      <c r="L33" s="43">
        <v>9.484</v>
      </c>
    </row>
    <row r="34" spans="1:12" ht="14.4" x14ac:dyDescent="0.3">
      <c r="A34" s="14"/>
      <c r="B34" s="15"/>
      <c r="C34" s="11"/>
      <c r="D34" s="7" t="s">
        <v>27</v>
      </c>
      <c r="E34" s="42" t="s">
        <v>87</v>
      </c>
      <c r="F34" s="43" t="s">
        <v>42</v>
      </c>
      <c r="G34" s="43">
        <v>5.9</v>
      </c>
      <c r="H34" s="43">
        <v>7.6</v>
      </c>
      <c r="I34" s="43">
        <v>12.6</v>
      </c>
      <c r="J34" s="43">
        <v>142.80000000000001</v>
      </c>
      <c r="K34" s="44" t="s">
        <v>91</v>
      </c>
      <c r="L34" s="43">
        <v>40.604999999999997</v>
      </c>
    </row>
    <row r="35" spans="1:12" ht="14.4" x14ac:dyDescent="0.3">
      <c r="A35" s="14"/>
      <c r="B35" s="15"/>
      <c r="C35" s="11"/>
      <c r="D35" s="7" t="s">
        <v>28</v>
      </c>
      <c r="E35" s="42" t="s">
        <v>88</v>
      </c>
      <c r="F35" s="43">
        <v>80</v>
      </c>
      <c r="G35" s="43">
        <v>11.1</v>
      </c>
      <c r="H35" s="43">
        <v>5.9</v>
      </c>
      <c r="I35" s="43">
        <v>5</v>
      </c>
      <c r="J35" s="43">
        <v>117.8</v>
      </c>
      <c r="K35" s="44" t="s">
        <v>92</v>
      </c>
      <c r="L35" s="43">
        <v>24.716000000000001</v>
      </c>
    </row>
    <row r="36" spans="1:12" ht="14.4" x14ac:dyDescent="0.3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3.6</v>
      </c>
      <c r="H36" s="43">
        <v>5.4</v>
      </c>
      <c r="I36" s="43">
        <v>36.450000000000003</v>
      </c>
      <c r="J36" s="43">
        <v>208.73</v>
      </c>
      <c r="K36" s="44" t="s">
        <v>93</v>
      </c>
      <c r="L36" s="43">
        <v>11.221</v>
      </c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>
        <v>0.1</v>
      </c>
      <c r="I37" s="43">
        <v>14.8</v>
      </c>
      <c r="J37" s="43">
        <v>60.7</v>
      </c>
      <c r="K37" s="44" t="s">
        <v>49</v>
      </c>
      <c r="L37" s="43">
        <v>4.1609999999999996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30</v>
      </c>
      <c r="G38" s="43">
        <v>2.2999999999999998</v>
      </c>
      <c r="H38" s="43">
        <v>0.3</v>
      </c>
      <c r="I38" s="43">
        <v>11.5</v>
      </c>
      <c r="J38" s="43">
        <v>57.9</v>
      </c>
      <c r="K38" s="44"/>
      <c r="L38" s="43">
        <v>1.742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23.720000000000002</v>
      </c>
      <c r="H42" s="19">
        <f t="shared" ref="H42" si="11">SUM(H33:H41)</f>
        <v>27.460000000000004</v>
      </c>
      <c r="I42" s="19">
        <f t="shared" ref="I42" si="12">SUM(I33:I41)</f>
        <v>86.03</v>
      </c>
      <c r="J42" s="19">
        <f t="shared" ref="J42:L42" si="13">SUM(J33:J41)</f>
        <v>686.97</v>
      </c>
      <c r="K42" s="25"/>
      <c r="L42" s="19">
        <f t="shared" si="13"/>
        <v>91.929000000000016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23.720000000000002</v>
      </c>
      <c r="H43" s="32">
        <f t="shared" ref="H43" si="15">H32+H42</f>
        <v>27.460000000000004</v>
      </c>
      <c r="I43" s="32">
        <f t="shared" ref="I43" si="16">I32+I42</f>
        <v>86.03</v>
      </c>
      <c r="J43" s="32">
        <f t="shared" ref="J43:L43" si="17">J32+J42</f>
        <v>686.97</v>
      </c>
      <c r="K43" s="32"/>
      <c r="L43" s="32">
        <f t="shared" si="17"/>
        <v>91.929000000000016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80</v>
      </c>
      <c r="G52" s="43">
        <v>1</v>
      </c>
      <c r="H52" s="43">
        <v>7.1</v>
      </c>
      <c r="I52" s="43">
        <v>5.4</v>
      </c>
      <c r="J52" s="43">
        <v>89.5</v>
      </c>
      <c r="K52" s="44" t="s">
        <v>81</v>
      </c>
      <c r="L52" s="43">
        <v>9.3420000000000005</v>
      </c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8.64</v>
      </c>
      <c r="H53" s="43">
        <v>4.32</v>
      </c>
      <c r="I53" s="43">
        <v>13.92</v>
      </c>
      <c r="J53" s="43">
        <v>129</v>
      </c>
      <c r="K53" s="44" t="s">
        <v>82</v>
      </c>
      <c r="L53" s="43">
        <v>21.856000000000002</v>
      </c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16.68</v>
      </c>
      <c r="H54" s="43">
        <v>16.32</v>
      </c>
      <c r="I54" s="43">
        <v>14.76</v>
      </c>
      <c r="J54" s="43">
        <v>271.68</v>
      </c>
      <c r="K54" s="44" t="s">
        <v>83</v>
      </c>
      <c r="L54" s="43">
        <v>23.44</v>
      </c>
    </row>
    <row r="55" spans="1:12" ht="14.4" x14ac:dyDescent="0.3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44" t="s">
        <v>84</v>
      </c>
      <c r="L55" s="43">
        <v>8.7309999999999999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58</v>
      </c>
      <c r="L56" s="43">
        <v>4.0890000000000004</v>
      </c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2.2999999999999998</v>
      </c>
      <c r="H57" s="43">
        <v>0.3</v>
      </c>
      <c r="I57" s="43">
        <v>11.5</v>
      </c>
      <c r="J57" s="43">
        <v>57.9</v>
      </c>
      <c r="K57" s="44"/>
      <c r="L57" s="43">
        <v>1.742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80</v>
      </c>
      <c r="F59" s="43">
        <v>50</v>
      </c>
      <c r="G59" s="43">
        <v>1.6</v>
      </c>
      <c r="H59" s="43">
        <v>1.4</v>
      </c>
      <c r="I59" s="43">
        <v>4.4000000000000004</v>
      </c>
      <c r="J59" s="43">
        <v>36.5</v>
      </c>
      <c r="K59" s="44" t="s">
        <v>85</v>
      </c>
      <c r="L59" s="43">
        <v>4.8979999999999997</v>
      </c>
    </row>
    <row r="60" spans="1:12" ht="14.4" x14ac:dyDescent="0.3">
      <c r="A60" s="23"/>
      <c r="B60" s="15"/>
      <c r="C60" s="11"/>
      <c r="D60" s="6"/>
      <c r="E60" s="42" t="s">
        <v>64</v>
      </c>
      <c r="F60" s="43">
        <v>120</v>
      </c>
      <c r="G60" s="43">
        <v>0.48</v>
      </c>
      <c r="H60" s="43">
        <v>0.36</v>
      </c>
      <c r="I60" s="43">
        <v>12.36</v>
      </c>
      <c r="J60" s="43">
        <v>56.4</v>
      </c>
      <c r="K60" s="44"/>
      <c r="L60" s="43">
        <v>18.399999999999999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36.5</v>
      </c>
      <c r="H61" s="19">
        <f t="shared" ref="H61" si="23">SUM(H52:H60)</f>
        <v>35.299999999999997</v>
      </c>
      <c r="I61" s="19">
        <f t="shared" ref="I61" si="24">SUM(I52:I60)</f>
        <v>114.84</v>
      </c>
      <c r="J61" s="19">
        <f t="shared" ref="J61:L61" si="25">SUM(J52:J60)</f>
        <v>923.98</v>
      </c>
      <c r="K61" s="25"/>
      <c r="L61" s="19">
        <f t="shared" si="25"/>
        <v>92.498000000000019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920</v>
      </c>
      <c r="G62" s="32">
        <f t="shared" ref="G62" si="26">G51+G61</f>
        <v>36.5</v>
      </c>
      <c r="H62" s="32">
        <f t="shared" ref="H62" si="27">H51+H61</f>
        <v>35.299999999999997</v>
      </c>
      <c r="I62" s="32">
        <f t="shared" ref="I62" si="28">I51+I61</f>
        <v>114.84</v>
      </c>
      <c r="J62" s="32">
        <f t="shared" ref="J62:L62" si="29">J51+J61</f>
        <v>923.98</v>
      </c>
      <c r="K62" s="32"/>
      <c r="L62" s="32">
        <f t="shared" si="29"/>
        <v>92.498000000000019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80</v>
      </c>
      <c r="G71" s="43">
        <v>2</v>
      </c>
      <c r="H71" s="43">
        <v>8.1</v>
      </c>
      <c r="I71" s="43">
        <v>8.4</v>
      </c>
      <c r="J71" s="43">
        <v>114.4</v>
      </c>
      <c r="K71" s="44" t="s">
        <v>72</v>
      </c>
      <c r="L71" s="43">
        <v>9.234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6.68</v>
      </c>
      <c r="H72" s="43">
        <v>4.5999999999999996</v>
      </c>
      <c r="I72" s="43">
        <v>16.28</v>
      </c>
      <c r="J72" s="43">
        <v>133.13999999999999</v>
      </c>
      <c r="K72" s="44" t="s">
        <v>73</v>
      </c>
      <c r="L72" s="43">
        <v>25.085000000000001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17.16</v>
      </c>
      <c r="H73" s="43">
        <v>3.96</v>
      </c>
      <c r="I73" s="43">
        <v>12</v>
      </c>
      <c r="J73" s="43">
        <v>152.5</v>
      </c>
      <c r="K73" s="44" t="s">
        <v>75</v>
      </c>
      <c r="L73" s="43">
        <v>26.37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2.8</v>
      </c>
      <c r="H74" s="43">
        <v>7.5</v>
      </c>
      <c r="I74" s="43">
        <v>13.6</v>
      </c>
      <c r="J74" s="43">
        <v>134.19999999999999</v>
      </c>
      <c r="K74" s="44" t="s">
        <v>74</v>
      </c>
      <c r="L74" s="43">
        <v>14.228999999999999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58</v>
      </c>
      <c r="L75" s="43">
        <v>4.0890000000000004</v>
      </c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2.2999999999999998</v>
      </c>
      <c r="H76" s="43">
        <v>0.3</v>
      </c>
      <c r="I76" s="43">
        <v>11.5</v>
      </c>
      <c r="J76" s="43">
        <v>57.9</v>
      </c>
      <c r="K76" s="44"/>
      <c r="L76" s="43">
        <v>1.742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71</v>
      </c>
      <c r="F78" s="43">
        <v>60</v>
      </c>
      <c r="G78" s="43">
        <v>3.3</v>
      </c>
      <c r="H78" s="43">
        <v>15</v>
      </c>
      <c r="I78" s="43">
        <v>37.200000000000003</v>
      </c>
      <c r="J78" s="43">
        <v>306</v>
      </c>
      <c r="K78" s="44"/>
      <c r="L78" s="43">
        <v>11.089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34.74</v>
      </c>
      <c r="H80" s="19">
        <f t="shared" ref="H80" si="35">SUM(H71:H79)</f>
        <v>39.46</v>
      </c>
      <c r="I80" s="19">
        <f t="shared" ref="I80" si="36">SUM(I71:I79)</f>
        <v>118.78</v>
      </c>
      <c r="J80" s="19">
        <f t="shared" ref="J80:L80" si="37">SUM(J71:J79)</f>
        <v>979.14</v>
      </c>
      <c r="K80" s="25"/>
      <c r="L80" s="19">
        <f t="shared" si="37"/>
        <v>91.838000000000008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810</v>
      </c>
      <c r="G81" s="32">
        <f t="shared" ref="G81" si="38">G70+G80</f>
        <v>34.74</v>
      </c>
      <c r="H81" s="32">
        <f t="shared" ref="H81" si="39">H70+H80</f>
        <v>39.46</v>
      </c>
      <c r="I81" s="32">
        <f t="shared" ref="I81" si="40">I70+I80</f>
        <v>118.78</v>
      </c>
      <c r="J81" s="32">
        <f t="shared" ref="J81:L81" si="41">J70+J80</f>
        <v>979.14</v>
      </c>
      <c r="K81" s="32"/>
      <c r="L81" s="32">
        <f t="shared" si="41"/>
        <v>91.838000000000008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80</v>
      </c>
      <c r="G90" s="43">
        <v>0.6</v>
      </c>
      <c r="H90" s="43">
        <v>0.1</v>
      </c>
      <c r="I90" s="43">
        <v>2</v>
      </c>
      <c r="J90" s="43">
        <v>11.3</v>
      </c>
      <c r="K90" s="44" t="s">
        <v>61</v>
      </c>
      <c r="L90" s="43">
        <v>14.24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 t="s">
        <v>42</v>
      </c>
      <c r="G91" s="43">
        <v>4.6399999999999997</v>
      </c>
      <c r="H91" s="43">
        <v>6.08</v>
      </c>
      <c r="I91" s="43">
        <v>5.68</v>
      </c>
      <c r="J91" s="43">
        <v>96.08</v>
      </c>
      <c r="K91" s="44" t="s">
        <v>65</v>
      </c>
      <c r="L91" s="43">
        <v>22.501999999999999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80</v>
      </c>
      <c r="G92" s="43">
        <v>18.7</v>
      </c>
      <c r="H92" s="43">
        <v>24.1</v>
      </c>
      <c r="I92" s="43">
        <v>4.3</v>
      </c>
      <c r="J92" s="43">
        <v>309.2</v>
      </c>
      <c r="K92" s="44" t="s">
        <v>66</v>
      </c>
      <c r="L92" s="43">
        <v>25.234000000000002</v>
      </c>
    </row>
    <row r="93" spans="1:12" ht="14.4" x14ac:dyDescent="0.3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</v>
      </c>
      <c r="H93" s="43">
        <v>6</v>
      </c>
      <c r="I93" s="43">
        <v>19.7</v>
      </c>
      <c r="J93" s="43">
        <v>145.78</v>
      </c>
      <c r="K93" s="44" t="s">
        <v>47</v>
      </c>
      <c r="L93" s="43">
        <v>18.724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</v>
      </c>
      <c r="H94" s="43">
        <v>0.1</v>
      </c>
      <c r="I94" s="43">
        <v>14.8</v>
      </c>
      <c r="J94" s="43">
        <v>60.7</v>
      </c>
      <c r="K94" s="44" t="s">
        <v>49</v>
      </c>
      <c r="L94" s="43">
        <v>4.1609999999999996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30</v>
      </c>
      <c r="G95" s="43">
        <v>2.2999999999999998</v>
      </c>
      <c r="H95" s="43">
        <v>0.3</v>
      </c>
      <c r="I95" s="43">
        <v>11.5</v>
      </c>
      <c r="J95" s="43">
        <v>57.9</v>
      </c>
      <c r="K95" s="44"/>
      <c r="L95" s="43">
        <v>1.742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64</v>
      </c>
      <c r="F97" s="43">
        <v>120</v>
      </c>
      <c r="G97" s="43">
        <v>0.48</v>
      </c>
      <c r="H97" s="43">
        <v>0.36</v>
      </c>
      <c r="I97" s="43">
        <v>12.36</v>
      </c>
      <c r="J97" s="43">
        <v>56.4</v>
      </c>
      <c r="K97" s="44"/>
      <c r="L97" s="43">
        <v>18.399999999999999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29.92</v>
      </c>
      <c r="H99" s="19">
        <f t="shared" ref="H99" si="47">SUM(H90:H98)</f>
        <v>37.04</v>
      </c>
      <c r="I99" s="19">
        <f t="shared" ref="I99" si="48">SUM(I90:I98)</f>
        <v>70.34</v>
      </c>
      <c r="J99" s="19">
        <f t="shared" ref="J99:L99" si="49">SUM(J90:J98)</f>
        <v>737.36</v>
      </c>
      <c r="K99" s="25"/>
      <c r="L99" s="19">
        <f t="shared" si="49"/>
        <v>105.00300000000001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29.92</v>
      </c>
      <c r="H100" s="32">
        <f t="shared" ref="H100" si="51">H89+H99</f>
        <v>37.04</v>
      </c>
      <c r="I100" s="32">
        <f t="shared" ref="I100" si="52">I89+I99</f>
        <v>70.34</v>
      </c>
      <c r="J100" s="32">
        <f t="shared" ref="J100:L100" si="53">J89+J99</f>
        <v>737.36</v>
      </c>
      <c r="K100" s="32"/>
      <c r="L100" s="32">
        <f t="shared" si="53"/>
        <v>105.00300000000001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80</v>
      </c>
      <c r="G109" s="43">
        <v>0.9</v>
      </c>
      <c r="H109" s="43">
        <v>0.2</v>
      </c>
      <c r="I109" s="43">
        <v>3</v>
      </c>
      <c r="J109" s="43">
        <v>17.100000000000001</v>
      </c>
      <c r="K109" s="44" t="s">
        <v>51</v>
      </c>
      <c r="L109" s="43">
        <v>21.588999999999999</v>
      </c>
    </row>
    <row r="110" spans="1:12" ht="14.4" x14ac:dyDescent="0.3">
      <c r="A110" s="23"/>
      <c r="B110" s="15"/>
      <c r="C110" s="11"/>
      <c r="D110" s="7" t="s">
        <v>27</v>
      </c>
      <c r="E110" s="42" t="s">
        <v>52</v>
      </c>
      <c r="F110" s="43">
        <v>200</v>
      </c>
      <c r="G110" s="43">
        <v>4.62</v>
      </c>
      <c r="H110" s="43">
        <v>3.34</v>
      </c>
      <c r="I110" s="43">
        <v>11.4</v>
      </c>
      <c r="J110" s="43">
        <v>91.16</v>
      </c>
      <c r="K110" s="44" t="s">
        <v>53</v>
      </c>
      <c r="L110" s="43">
        <v>16.349</v>
      </c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200</v>
      </c>
      <c r="G111" s="43">
        <v>27.3</v>
      </c>
      <c r="H111" s="43">
        <v>8.1</v>
      </c>
      <c r="I111" s="43">
        <v>33.200000000000003</v>
      </c>
      <c r="J111" s="43">
        <v>314.60000000000002</v>
      </c>
      <c r="K111" s="44" t="s">
        <v>55</v>
      </c>
      <c r="L111" s="43">
        <v>23.821000000000002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58</v>
      </c>
      <c r="L113" s="43">
        <v>4.0890000000000004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2.2999999999999998</v>
      </c>
      <c r="H114" s="43">
        <v>0.3</v>
      </c>
      <c r="I114" s="43">
        <v>11.5</v>
      </c>
      <c r="J114" s="43">
        <v>57.9</v>
      </c>
      <c r="K114" s="44"/>
      <c r="L114" s="43">
        <v>1.742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59</v>
      </c>
      <c r="F116" s="43">
        <v>40</v>
      </c>
      <c r="G116" s="43">
        <v>0.32</v>
      </c>
      <c r="H116" s="43">
        <v>0.04</v>
      </c>
      <c r="I116" s="43">
        <v>32.520000000000003</v>
      </c>
      <c r="J116" s="43">
        <v>124</v>
      </c>
      <c r="K116" s="44"/>
      <c r="L116" s="43">
        <v>11.44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35.94</v>
      </c>
      <c r="H118" s="19">
        <f t="shared" si="56"/>
        <v>11.98</v>
      </c>
      <c r="I118" s="19">
        <f t="shared" si="56"/>
        <v>111.42000000000002</v>
      </c>
      <c r="J118" s="19">
        <f t="shared" si="56"/>
        <v>685.76</v>
      </c>
      <c r="K118" s="25"/>
      <c r="L118" s="19">
        <f t="shared" ref="L118" si="57">SUM(L109:L117)</f>
        <v>79.03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750</v>
      </c>
      <c r="G119" s="32">
        <f t="shared" ref="G119" si="58">G108+G118</f>
        <v>35.94</v>
      </c>
      <c r="H119" s="32">
        <f t="shared" ref="H119" si="59">H108+H118</f>
        <v>11.98</v>
      </c>
      <c r="I119" s="32">
        <f t="shared" ref="I119" si="60">I108+I118</f>
        <v>111.42000000000002</v>
      </c>
      <c r="J119" s="32">
        <f t="shared" ref="J119:L119" si="61">J108+J118</f>
        <v>685.76</v>
      </c>
      <c r="K119" s="32"/>
      <c r="L119" s="32">
        <f t="shared" si="61"/>
        <v>79.03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80</v>
      </c>
      <c r="G128" s="43">
        <v>1.4</v>
      </c>
      <c r="H128" s="43">
        <v>4.3</v>
      </c>
      <c r="I128" s="43">
        <v>13.3</v>
      </c>
      <c r="J128" s="43">
        <v>97.9</v>
      </c>
      <c r="K128" s="44" t="s">
        <v>40</v>
      </c>
      <c r="L128" s="43">
        <v>12.503</v>
      </c>
    </row>
    <row r="129" spans="1:12" ht="14.4" x14ac:dyDescent="0.3">
      <c r="A129" s="14"/>
      <c r="B129" s="15"/>
      <c r="C129" s="11"/>
      <c r="D129" s="7" t="s">
        <v>27</v>
      </c>
      <c r="E129" s="42" t="s">
        <v>41</v>
      </c>
      <c r="F129" s="43" t="s">
        <v>42</v>
      </c>
      <c r="G129" s="43">
        <v>4.58</v>
      </c>
      <c r="H129" s="43">
        <v>6.18</v>
      </c>
      <c r="I129" s="43">
        <v>11.56</v>
      </c>
      <c r="J129" s="43">
        <v>119.92</v>
      </c>
      <c r="K129" s="44" t="s">
        <v>43</v>
      </c>
      <c r="L129" s="43">
        <v>28.555</v>
      </c>
    </row>
    <row r="130" spans="1:12" ht="14.4" x14ac:dyDescent="0.3">
      <c r="A130" s="14"/>
      <c r="B130" s="15"/>
      <c r="C130" s="11"/>
      <c r="D130" s="7" t="s">
        <v>28</v>
      </c>
      <c r="E130" s="42" t="s">
        <v>44</v>
      </c>
      <c r="F130" s="43">
        <v>80</v>
      </c>
      <c r="G130" s="43">
        <v>13.8</v>
      </c>
      <c r="H130" s="43">
        <v>11.2</v>
      </c>
      <c r="I130" s="43">
        <v>3.3</v>
      </c>
      <c r="J130" s="43">
        <v>169.6</v>
      </c>
      <c r="K130" s="44" t="s">
        <v>45</v>
      </c>
      <c r="L130" s="43">
        <v>26.148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</v>
      </c>
      <c r="H131" s="43">
        <v>6</v>
      </c>
      <c r="I131" s="43">
        <v>19.7</v>
      </c>
      <c r="J131" s="43">
        <v>145.78</v>
      </c>
      <c r="K131" s="44" t="s">
        <v>47</v>
      </c>
      <c r="L131" s="43">
        <v>18.724</v>
      </c>
    </row>
    <row r="132" spans="1:12" ht="14.4" x14ac:dyDescent="0.3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</v>
      </c>
      <c r="H132" s="43">
        <v>0.1</v>
      </c>
      <c r="I132" s="43">
        <v>14.8</v>
      </c>
      <c r="J132" s="43">
        <v>60.7</v>
      </c>
      <c r="K132" s="44" t="s">
        <v>49</v>
      </c>
      <c r="L132" s="43">
        <v>4.1609999999999996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30</v>
      </c>
      <c r="G133" s="43">
        <v>2.2999999999999998</v>
      </c>
      <c r="H133" s="43">
        <v>0.3</v>
      </c>
      <c r="I133" s="43">
        <v>11.5</v>
      </c>
      <c r="J133" s="43">
        <v>57.9</v>
      </c>
      <c r="K133" s="44"/>
      <c r="L133" s="43">
        <v>1.742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25.280000000000005</v>
      </c>
      <c r="H137" s="19">
        <f t="shared" si="64"/>
        <v>28.080000000000002</v>
      </c>
      <c r="I137" s="19">
        <f t="shared" si="64"/>
        <v>74.16</v>
      </c>
      <c r="J137" s="19">
        <f t="shared" si="64"/>
        <v>651.79999999999995</v>
      </c>
      <c r="K137" s="25"/>
      <c r="L137" s="19">
        <f t="shared" ref="L137" si="65">SUM(L128:L136)</f>
        <v>91.833000000000013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25.280000000000005</v>
      </c>
      <c r="H138" s="32">
        <f t="shared" ref="H138" si="67">H127+H137</f>
        <v>28.080000000000002</v>
      </c>
      <c r="I138" s="32">
        <f t="shared" ref="I138" si="68">I127+I137</f>
        <v>74.16</v>
      </c>
      <c r="J138" s="32">
        <f t="shared" ref="J138:L138" si="69">J127+J137</f>
        <v>651.79999999999995</v>
      </c>
      <c r="K138" s="32"/>
      <c r="L138" s="32">
        <f t="shared" si="69"/>
        <v>91.833000000000013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80</v>
      </c>
      <c r="G147" s="43">
        <v>0.6</v>
      </c>
      <c r="H147" s="43">
        <v>0.1</v>
      </c>
      <c r="I147" s="43">
        <v>2</v>
      </c>
      <c r="J147" s="43">
        <v>11.3</v>
      </c>
      <c r="K147" s="44" t="s">
        <v>61</v>
      </c>
      <c r="L147" s="43">
        <v>14.24</v>
      </c>
    </row>
    <row r="148" spans="1:12" ht="14.4" x14ac:dyDescent="0.3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7.38</v>
      </c>
      <c r="H148" s="43">
        <v>5.98</v>
      </c>
      <c r="I148" s="43">
        <v>9.5399999999999991</v>
      </c>
      <c r="J148" s="43">
        <v>121.11</v>
      </c>
      <c r="K148" s="44" t="s">
        <v>101</v>
      </c>
      <c r="L148" s="43">
        <v>26.507000000000001</v>
      </c>
    </row>
    <row r="149" spans="1:12" ht="14.4" x14ac:dyDescent="0.3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16.440000000000001</v>
      </c>
      <c r="H149" s="43">
        <v>16.32</v>
      </c>
      <c r="I149" s="43">
        <v>14.76</v>
      </c>
      <c r="J149" s="43">
        <v>271.68</v>
      </c>
      <c r="K149" s="44" t="s">
        <v>102</v>
      </c>
      <c r="L149" s="43">
        <v>26.37</v>
      </c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8.1999999999999993</v>
      </c>
      <c r="H150" s="43">
        <v>6.9</v>
      </c>
      <c r="I150" s="43">
        <v>35.9</v>
      </c>
      <c r="J150" s="43">
        <v>238.9</v>
      </c>
      <c r="K150" s="44" t="s">
        <v>103</v>
      </c>
      <c r="L150" s="43">
        <v>10.06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58</v>
      </c>
      <c r="L151" s="43">
        <v>4.0890000000000004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56</v>
      </c>
      <c r="F152" s="43">
        <v>30</v>
      </c>
      <c r="G152" s="43">
        <v>2.2999999999999998</v>
      </c>
      <c r="H152" s="43">
        <v>0.3</v>
      </c>
      <c r="I152" s="43">
        <v>11.5</v>
      </c>
      <c r="J152" s="43">
        <v>57.9</v>
      </c>
      <c r="K152" s="44"/>
      <c r="L152" s="43">
        <v>1.742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80</v>
      </c>
      <c r="F154" s="43">
        <v>50</v>
      </c>
      <c r="G154" s="43">
        <v>1.6</v>
      </c>
      <c r="H154" s="43">
        <v>1.4</v>
      </c>
      <c r="I154" s="43">
        <v>4.4000000000000004</v>
      </c>
      <c r="J154" s="43">
        <v>36.5</v>
      </c>
      <c r="K154" s="44" t="s">
        <v>85</v>
      </c>
      <c r="L154" s="43">
        <v>8.3810000000000002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37.020000000000003</v>
      </c>
      <c r="H156" s="19">
        <f t="shared" si="72"/>
        <v>30.999999999999996</v>
      </c>
      <c r="I156" s="19">
        <f t="shared" si="72"/>
        <v>97.9</v>
      </c>
      <c r="J156" s="19">
        <f t="shared" si="72"/>
        <v>818.39</v>
      </c>
      <c r="K156" s="25"/>
      <c r="L156" s="19">
        <f t="shared" ref="L156" si="73">SUM(L147:L155)</f>
        <v>91.38900000000001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37.020000000000003</v>
      </c>
      <c r="H157" s="32">
        <f t="shared" ref="H157" si="75">H146+H156</f>
        <v>30.999999999999996</v>
      </c>
      <c r="I157" s="32">
        <f t="shared" ref="I157" si="76">I146+I156</f>
        <v>97.9</v>
      </c>
      <c r="J157" s="32">
        <f t="shared" ref="J157:L157" si="77">J146+J156</f>
        <v>818.39</v>
      </c>
      <c r="K157" s="32"/>
      <c r="L157" s="32">
        <f t="shared" si="77"/>
        <v>91.38900000000001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80</v>
      </c>
      <c r="G166" s="43">
        <v>0.9</v>
      </c>
      <c r="H166" s="43">
        <v>0.2</v>
      </c>
      <c r="I166" s="43">
        <v>3</v>
      </c>
      <c r="J166" s="43">
        <v>17.100000000000001</v>
      </c>
      <c r="K166" s="44" t="s">
        <v>51</v>
      </c>
      <c r="L166" s="43">
        <v>21.588999999999999</v>
      </c>
    </row>
    <row r="167" spans="1:12" ht="14.4" x14ac:dyDescent="0.3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5.16</v>
      </c>
      <c r="H167" s="43">
        <v>2.78</v>
      </c>
      <c r="I167" s="43">
        <v>18.5</v>
      </c>
      <c r="J167" s="43">
        <v>119.6</v>
      </c>
      <c r="K167" s="44" t="s">
        <v>107</v>
      </c>
      <c r="L167" s="43">
        <v>23.518000000000001</v>
      </c>
    </row>
    <row r="168" spans="1:12" ht="14.4" x14ac:dyDescent="0.3">
      <c r="A168" s="23"/>
      <c r="B168" s="15"/>
      <c r="C168" s="11"/>
      <c r="D168" s="7" t="s">
        <v>28</v>
      </c>
      <c r="E168" s="42" t="s">
        <v>105</v>
      </c>
      <c r="F168" s="43">
        <v>200</v>
      </c>
      <c r="G168" s="43">
        <v>20.100000000000001</v>
      </c>
      <c r="H168" s="43">
        <v>19.3</v>
      </c>
      <c r="I168" s="43">
        <v>17.100000000000001</v>
      </c>
      <c r="J168" s="43">
        <v>323</v>
      </c>
      <c r="K168" s="44" t="s">
        <v>108</v>
      </c>
      <c r="L168" s="43">
        <v>27.234999999999999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58</v>
      </c>
      <c r="L170" s="43">
        <v>4.0890000000000004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56</v>
      </c>
      <c r="F171" s="43">
        <v>30</v>
      </c>
      <c r="G171" s="43">
        <v>2.2999999999999998</v>
      </c>
      <c r="H171" s="43">
        <v>0.3</v>
      </c>
      <c r="I171" s="43">
        <v>11.5</v>
      </c>
      <c r="J171" s="43">
        <v>57.9</v>
      </c>
      <c r="K171" s="44"/>
      <c r="L171" s="43">
        <v>1.742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106</v>
      </c>
      <c r="F173" s="43">
        <v>130</v>
      </c>
      <c r="G173" s="43">
        <v>0.5</v>
      </c>
      <c r="H173" s="43">
        <v>0.5</v>
      </c>
      <c r="I173" s="43">
        <v>12.7</v>
      </c>
      <c r="J173" s="43">
        <v>57.7</v>
      </c>
      <c r="K173" s="44"/>
      <c r="L173" s="43">
        <v>20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29.460000000000004</v>
      </c>
      <c r="H175" s="19">
        <f t="shared" si="80"/>
        <v>23.080000000000002</v>
      </c>
      <c r="I175" s="19">
        <f t="shared" si="80"/>
        <v>82.600000000000009</v>
      </c>
      <c r="J175" s="19">
        <f t="shared" si="80"/>
        <v>656.30000000000007</v>
      </c>
      <c r="K175" s="25"/>
      <c r="L175" s="19">
        <f t="shared" ref="L175" si="81">SUM(L166:L174)</f>
        <v>98.173000000000002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840</v>
      </c>
      <c r="G176" s="32">
        <f t="shared" ref="G176" si="82">G165+G175</f>
        <v>29.460000000000004</v>
      </c>
      <c r="H176" s="32">
        <f t="shared" ref="H176" si="83">H165+H175</f>
        <v>23.080000000000002</v>
      </c>
      <c r="I176" s="32">
        <f t="shared" ref="I176" si="84">I165+I175</f>
        <v>82.600000000000009</v>
      </c>
      <c r="J176" s="32">
        <f t="shared" ref="J176:L176" si="85">J165+J175</f>
        <v>656.30000000000007</v>
      </c>
      <c r="K176" s="32"/>
      <c r="L176" s="32">
        <f t="shared" si="85"/>
        <v>98.173000000000002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80</v>
      </c>
      <c r="G185" s="43">
        <v>1.1200000000000001</v>
      </c>
      <c r="H185" s="43">
        <v>0</v>
      </c>
      <c r="I185" s="43">
        <v>3.52</v>
      </c>
      <c r="J185" s="43">
        <v>18.239999999999998</v>
      </c>
      <c r="K185" s="44" t="s">
        <v>114</v>
      </c>
      <c r="L185" s="43">
        <v>15.263999999999999</v>
      </c>
    </row>
    <row r="186" spans="1:12" ht="14.4" x14ac:dyDescent="0.3">
      <c r="A186" s="23"/>
      <c r="B186" s="15"/>
      <c r="C186" s="11"/>
      <c r="D186" s="7" t="s">
        <v>27</v>
      </c>
      <c r="E186" s="42" t="s">
        <v>110</v>
      </c>
      <c r="F186" s="43" t="s">
        <v>42</v>
      </c>
      <c r="G186" s="43">
        <v>4.9400000000000004</v>
      </c>
      <c r="H186" s="43">
        <v>6.22</v>
      </c>
      <c r="I186" s="43">
        <v>11.24</v>
      </c>
      <c r="J186" s="43">
        <v>120.74</v>
      </c>
      <c r="K186" s="44" t="s">
        <v>115</v>
      </c>
      <c r="L186" s="43">
        <v>25.856000000000002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16.440000000000001</v>
      </c>
      <c r="H187" s="43">
        <v>16.32</v>
      </c>
      <c r="I187" s="43">
        <v>14.76</v>
      </c>
      <c r="J187" s="43">
        <v>271.68</v>
      </c>
      <c r="K187" s="44" t="s">
        <v>83</v>
      </c>
      <c r="L187" s="43">
        <v>26.64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2.8</v>
      </c>
      <c r="H188" s="43">
        <v>7.5</v>
      </c>
      <c r="I188" s="43">
        <v>13.6</v>
      </c>
      <c r="J188" s="43">
        <v>134.19999999999999</v>
      </c>
      <c r="K188" s="44" t="s">
        <v>74</v>
      </c>
      <c r="L188" s="43">
        <v>18.452000000000002</v>
      </c>
    </row>
    <row r="189" spans="1:12" ht="14.4" x14ac:dyDescent="0.3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0.04</v>
      </c>
      <c r="H189" s="43">
        <v>0</v>
      </c>
      <c r="I189" s="43">
        <v>10.8</v>
      </c>
      <c r="J189" s="43">
        <v>44.5</v>
      </c>
      <c r="K189" s="44" t="s">
        <v>113</v>
      </c>
      <c r="L189" s="43">
        <v>4.1150000000000002</v>
      </c>
    </row>
    <row r="190" spans="1:12" ht="14.4" x14ac:dyDescent="0.3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2.2999999999999998</v>
      </c>
      <c r="H190" s="43">
        <v>0.3</v>
      </c>
      <c r="I190" s="43">
        <v>11.5</v>
      </c>
      <c r="J190" s="43">
        <v>57.9</v>
      </c>
      <c r="K190" s="44"/>
      <c r="L190" s="43">
        <v>1.742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27.64</v>
      </c>
      <c r="H194" s="19">
        <f t="shared" si="88"/>
        <v>30.34</v>
      </c>
      <c r="I194" s="19">
        <f t="shared" si="88"/>
        <v>65.42</v>
      </c>
      <c r="J194" s="19">
        <f t="shared" si="88"/>
        <v>647.25999999999988</v>
      </c>
      <c r="K194" s="25"/>
      <c r="L194" s="19">
        <f t="shared" ref="L194" si="89">SUM(L185:L193)</f>
        <v>92.069000000000003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27.64</v>
      </c>
      <c r="H195" s="32">
        <f t="shared" ref="H195" si="91">H184+H194</f>
        <v>30.34</v>
      </c>
      <c r="I195" s="32">
        <f t="shared" ref="I195" si="92">I184+I194</f>
        <v>65.42</v>
      </c>
      <c r="J195" s="32">
        <f t="shared" ref="J195:L195" si="93">J184+J194</f>
        <v>647.25999999999988</v>
      </c>
      <c r="K195" s="32"/>
      <c r="L195" s="32">
        <f t="shared" si="93"/>
        <v>92.069000000000003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30.875999999999998</v>
      </c>
      <c r="H196" s="34">
        <f t="shared" si="94"/>
        <v>30.217999999999996</v>
      </c>
      <c r="I196" s="34">
        <f t="shared" si="94"/>
        <v>90.878999999999991</v>
      </c>
      <c r="J196" s="34">
        <f t="shared" si="94"/>
        <v>759.79200000000014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92.501000000000005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2023-10-23T01:41:24Z</cp:lastPrinted>
  <dcterms:created xsi:type="dcterms:W3CDTF">2022-05-16T14:23:56Z</dcterms:created>
  <dcterms:modified xsi:type="dcterms:W3CDTF">2023-11-27T03:07:34Z</dcterms:modified>
</cp:coreProperties>
</file>